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18" r:id="rId1"/>
    <sheet name="1" sheetId="81" r:id="rId2"/>
    <sheet name="2" sheetId="117" r:id="rId3"/>
    <sheet name="3" sheetId="108" r:id="rId4"/>
    <sheet name="4" sheetId="111" r:id="rId5"/>
  </sheets>
  <externalReferences>
    <externalReference r:id="rId6"/>
    <externalReference r:id="rId7"/>
    <externalReference r:id="rId8"/>
  </externalReferences>
  <definedNames>
    <definedName name="_R1_1" localSheetId="2">#REF!</definedName>
    <definedName name="_R1_1">#REF!</definedName>
    <definedName name="_R1_2" localSheetId="2">#REF!</definedName>
    <definedName name="_R1_2">#REF!</definedName>
    <definedName name="_R1_3" localSheetId="2">#REF!</definedName>
    <definedName name="_R1_3">#REF!</definedName>
    <definedName name="_R1_4" localSheetId="2">#REF!</definedName>
    <definedName name="_R1_4">#REF!</definedName>
    <definedName name="_R2_1" localSheetId="2">#REF!</definedName>
    <definedName name="_R2_1">#REF!</definedName>
    <definedName name="_R2_2" localSheetId="2">#REF!</definedName>
    <definedName name="_R2_2">#REF!</definedName>
    <definedName name="_R2_3" localSheetId="2">#REF!</definedName>
    <definedName name="_R2_3">#REF!</definedName>
    <definedName name="_R2_4">'[1]4.5'!$A$1:$H$6</definedName>
    <definedName name="_R2_5">'[1]4.6'!$A$1:$C$6</definedName>
    <definedName name="_R3_1" localSheetId="2">#REF!</definedName>
    <definedName name="_R3_1">#REF!</definedName>
    <definedName name="_R3_2" localSheetId="2">#REF!</definedName>
    <definedName name="_R3_2">#REF!</definedName>
    <definedName name="_R3_3" localSheetId="2">#REF!</definedName>
    <definedName name="_R3_3">#REF!</definedName>
    <definedName name="_R3_4" localSheetId="2">#REF!</definedName>
    <definedName name="_R3_4">#REF!</definedName>
    <definedName name="_R3_5" localSheetId="2">#REF!</definedName>
    <definedName name="_R3_5">#REF!</definedName>
    <definedName name="_R3_6" localSheetId="2">#REF!</definedName>
    <definedName name="_R3_6">#REF!</definedName>
    <definedName name="_R3_7" localSheetId="2">#REF!</definedName>
    <definedName name="_R3_7">#REF!</definedName>
    <definedName name="_R3_8" localSheetId="2">#REF!</definedName>
    <definedName name="_R3_8">#REF!</definedName>
    <definedName name="_R3_9" localSheetId="2">#REF!</definedName>
    <definedName name="_R3_9">#REF!</definedName>
    <definedName name="_R4_1" localSheetId="2">#REF!</definedName>
    <definedName name="_R4_1">#REF!</definedName>
    <definedName name="_R4_2">#REF!</definedName>
    <definedName name="_R4_3" localSheetId="2">#REF!</definedName>
    <definedName name="_R4_3">#REF!</definedName>
    <definedName name="_R4_4" localSheetId="2">#REF!</definedName>
    <definedName name="_R4_4">#REF!</definedName>
    <definedName name="_R4_5" localSheetId="2">#REF!</definedName>
    <definedName name="_R4_5">#REF!</definedName>
    <definedName name="_R4_6" localSheetId="2">#REF!</definedName>
    <definedName name="_R4_6">#REF!</definedName>
    <definedName name="_R4_7" localSheetId="2">#REF!</definedName>
    <definedName name="_R4_7">#REF!</definedName>
    <definedName name="_R5_1" localSheetId="2">#REF!</definedName>
    <definedName name="_R5_1">#REF!</definedName>
    <definedName name="_R5_2">'[2]7.3d'!$A$1:$H$270</definedName>
    <definedName name="_R5_8" localSheetId="2">#REF!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 localSheetId="2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117" l="1"/>
  <c r="D4" i="117"/>
  <c r="B4" i="117"/>
  <c r="B13" i="81" l="1"/>
</calcChain>
</file>

<file path=xl/sharedStrings.xml><?xml version="1.0" encoding="utf-8"?>
<sst xmlns="http://schemas.openxmlformats.org/spreadsheetml/2006/main" count="48" uniqueCount="39">
  <si>
    <t>Fuente: Ciutat de les Arts i de les Ciències.</t>
  </si>
  <si>
    <t xml:space="preserve"> </t>
  </si>
  <si>
    <t>Invitación</t>
  </si>
  <si>
    <t>Extranjero</t>
  </si>
  <si>
    <t>Personas Adultas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</si>
  <si>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</si>
  <si>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</si>
  <si>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</si>
  <si>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</si>
  <si>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</si>
  <si>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</si>
  <si>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</si>
  <si>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</si>
  <si>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</si>
  <si>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Escolar</t>
  </si>
  <si>
    <t>Reducida</t>
  </si>
  <si>
    <t>Grupos</t>
  </si>
  <si>
    <t>Comunidad Valenciana</t>
  </si>
  <si>
    <t>Resto del Estado</t>
  </si>
  <si>
    <t>Total</t>
  </si>
  <si>
    <t xml:space="preserve">  Museo de las Ciencias Príncipe Felipe</t>
  </si>
  <si>
    <t xml:space="preserve">Enero </t>
  </si>
  <si>
    <t>l'Hemisfèric (*)</t>
  </si>
  <si>
    <t>l'Oceanogràfic</t>
  </si>
  <si>
    <t>Octubre</t>
  </si>
  <si>
    <t>Abril</t>
  </si>
  <si>
    <t>Nota: (*) espectadores.</t>
  </si>
  <si>
    <t>Gratuita</t>
  </si>
  <si>
    <r>
      <t xml:space="preserve">l'Hemisfèric </t>
    </r>
    <r>
      <rPr>
        <b/>
        <vertAlign val="superscript"/>
        <sz val="10"/>
        <color indexed="9"/>
        <rFont val="Times New Roman"/>
        <family val="1"/>
      </rPr>
      <t>(*)</t>
    </r>
  </si>
  <si>
    <t xml:space="preserve">  Museo de las Ciencias
 Príncipe Felipe</t>
  </si>
  <si>
    <t>l'Hemisfèric</t>
  </si>
  <si>
    <t>Grupos reducida</t>
  </si>
  <si>
    <t>CIUDAD DE LAS ARTES Y DE LAS CIENCIAS</t>
  </si>
  <si>
    <t>Museo de las Ciencias
 Príncipe Felipe</t>
  </si>
  <si>
    <t>Museo de las Ciencias Príncipe Felipe</t>
  </si>
  <si>
    <t>1. Número de entradas a la Ciudad de las Artes y de las Ciencias. 2015-2024</t>
  </si>
  <si>
    <t>2. Número de entradas a la Ciudad de las Artes y las Ciencias según mes. 2024</t>
  </si>
  <si>
    <t>3. Número de entradas a la Ciudad de las Artes y de las Ciencias según procedencia. 2024</t>
  </si>
  <si>
    <t>4. Número de entradas a la Ciudad de las Artes y de las Ciencias según tipo de tarifa.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</si>
</sst>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1"/>
      <name val="Times New Roman"/>
      <family val="1"/>
    </font>
    <font>
      <b/>
      <vertAlign val="superscript"/>
      <sz val="10"/>
      <color indexed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1" fillId="0" borderId="0"/>
    <xf numFmtId="0" fontId="9" fillId="0" borderId="0"/>
    <xf numFmtId="0" fontId="1" fillId="0" borderId="0"/>
    <xf numFmtId="9" fontId="15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0" fontId="4" fillId="0" borderId="0" xfId="0" applyFont="1"/>
    <xf numFmtId="0" fontId="6" fillId="0" borderId="0" xfId="0" applyFont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/>
    <xf numFmtId="3" fontId="4" fillId="0" borderId="0" xfId="0" applyNumberFormat="1" applyFont="1" applyFill="1"/>
    <xf numFmtId="3" fontId="4" fillId="3" borderId="0" xfId="0" applyNumberFormat="1" applyFont="1" applyFill="1" applyAlignment="1">
      <alignment horizontal="right"/>
    </xf>
    <xf numFmtId="0" fontId="4" fillId="3" borderId="0" xfId="0" applyFont="1" applyFill="1"/>
    <xf numFmtId="3" fontId="4" fillId="3" borderId="0" xfId="0" applyNumberFormat="1" applyFont="1" applyFill="1"/>
    <xf numFmtId="0" fontId="8" fillId="0" borderId="0" xfId="0" applyFo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8" fillId="0" borderId="0" xfId="0" applyFont="1" applyAlignment="1"/>
    <xf numFmtId="3" fontId="10" fillId="0" borderId="0" xfId="0" applyNumberFormat="1" applyFont="1"/>
    <xf numFmtId="164" fontId="4" fillId="3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/>
    <xf numFmtId="164" fontId="0" fillId="0" borderId="0" xfId="0" applyNumberFormat="1"/>
    <xf numFmtId="0" fontId="13" fillId="0" borderId="0" xfId="0" applyFont="1"/>
    <xf numFmtId="3" fontId="12" fillId="0" borderId="0" xfId="0" applyNumberFormat="1" applyFont="1"/>
    <xf numFmtId="164" fontId="12" fillId="0" borderId="0" xfId="0" applyNumberFormat="1" applyFont="1"/>
    <xf numFmtId="10" fontId="0" fillId="0" borderId="0" xfId="0" applyNumberFormat="1"/>
    <xf numFmtId="10" fontId="2" fillId="0" borderId="0" xfId="0" applyNumberFormat="1" applyFont="1"/>
    <xf numFmtId="0" fontId="16" fillId="0" borderId="0" xfId="0" applyFont="1"/>
    <xf numFmtId="164" fontId="0" fillId="0" borderId="0" xfId="4" applyNumberFormat="1" applyFont="1"/>
    <xf numFmtId="0" fontId="4" fillId="3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</cellXfs>
  <cellStyles count="5">
    <cellStyle name="Normal" xfId="0" builtinId="0"/>
    <cellStyle name="Normal 2" xfId="1"/>
    <cellStyle name="Normal 3" xfId="2"/>
    <cellStyle name="Normal 4" xfId="3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48.7109375" customWidth="1"/>
  </cols>
  <sheetData>
    <row r="1" spans="1:1" ht="15.75" customHeight="1" x14ac:dyDescent="0.25">
      <c r="A1" s="25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F21"/>
  <sheetViews>
    <sheetView workbookViewId="0"/>
  </sheetViews>
  <sheetFormatPr baseColWidth="10" defaultRowHeight="12.75" x14ac:dyDescent="0.2"/>
  <cols>
    <col min="1" max="1" width="9.85546875" customWidth="1"/>
    <col min="2" max="3" width="14.7109375" customWidth="1"/>
    <col min="4" max="4" width="19.7109375" customWidth="1"/>
    <col min="5" max="5" width="14.7109375" customWidth="1"/>
  </cols>
  <sheetData>
    <row r="1" spans="1:6" ht="15.75" customHeight="1" x14ac:dyDescent="0.25">
      <c r="A1" s="25" t="s">
        <v>35</v>
      </c>
      <c r="C1" s="2"/>
      <c r="D1" s="2"/>
      <c r="E1" s="2"/>
    </row>
    <row r="2" spans="1:6" ht="12.75" customHeight="1" x14ac:dyDescent="0.25">
      <c r="A2" s="3"/>
      <c r="C2" s="2"/>
      <c r="D2" s="2"/>
      <c r="E2" s="2"/>
    </row>
    <row r="3" spans="1:6" ht="28.5" customHeight="1" x14ac:dyDescent="0.2">
      <c r="A3" s="11"/>
      <c r="B3" s="12" t="s">
        <v>19</v>
      </c>
      <c r="C3" s="12" t="s">
        <v>22</v>
      </c>
      <c r="D3" s="12" t="s">
        <v>20</v>
      </c>
      <c r="E3" s="12" t="s">
        <v>23</v>
      </c>
    </row>
    <row r="4" spans="1:6" ht="15" customHeight="1" x14ac:dyDescent="0.2">
      <c r="A4" s="29">
        <v>2015</v>
      </c>
      <c r="B4" s="6">
        <v>1960076</v>
      </c>
      <c r="C4" s="4">
        <v>307959</v>
      </c>
      <c r="D4" s="6">
        <v>560400</v>
      </c>
      <c r="E4" s="6">
        <v>1091717</v>
      </c>
      <c r="F4" s="1"/>
    </row>
    <row r="5" spans="1:6" ht="15" customHeight="1" x14ac:dyDescent="0.2">
      <c r="A5" s="30">
        <v>2016</v>
      </c>
      <c r="B5" s="9">
        <v>2149227</v>
      </c>
      <c r="C5" s="9">
        <v>329945</v>
      </c>
      <c r="D5" s="9">
        <v>598223</v>
      </c>
      <c r="E5" s="9">
        <v>1221059</v>
      </c>
      <c r="F5" s="1"/>
    </row>
    <row r="6" spans="1:6" ht="15" customHeight="1" x14ac:dyDescent="0.2">
      <c r="A6" s="29">
        <v>2017</v>
      </c>
      <c r="B6" s="6">
        <v>2429968</v>
      </c>
      <c r="C6" s="4">
        <v>354624</v>
      </c>
      <c r="D6" s="6">
        <v>681555</v>
      </c>
      <c r="E6" s="6">
        <v>1393789</v>
      </c>
      <c r="F6" s="1"/>
    </row>
    <row r="7" spans="1:6" ht="15" customHeight="1" x14ac:dyDescent="0.2">
      <c r="A7" s="30">
        <v>2018</v>
      </c>
      <c r="B7" s="9">
        <v>2616067</v>
      </c>
      <c r="C7" s="9">
        <v>360900</v>
      </c>
      <c r="D7" s="9">
        <v>777027</v>
      </c>
      <c r="E7" s="9">
        <v>1478140</v>
      </c>
      <c r="F7" s="1"/>
    </row>
    <row r="8" spans="1:6" ht="15" customHeight="1" x14ac:dyDescent="0.2">
      <c r="A8" s="29">
        <v>2019</v>
      </c>
      <c r="B8" s="6">
        <v>2876524</v>
      </c>
      <c r="C8" s="4">
        <v>397358</v>
      </c>
      <c r="D8" s="6">
        <v>891645</v>
      </c>
      <c r="E8" s="6">
        <v>1587521</v>
      </c>
      <c r="F8" s="1"/>
    </row>
    <row r="9" spans="1:6" ht="15" customHeight="1" x14ac:dyDescent="0.2">
      <c r="A9" s="30">
        <v>2020</v>
      </c>
      <c r="B9" s="9">
        <v>801594</v>
      </c>
      <c r="C9" s="9">
        <v>106833</v>
      </c>
      <c r="D9" s="9">
        <v>254299</v>
      </c>
      <c r="E9" s="9">
        <v>440462</v>
      </c>
      <c r="F9" s="1"/>
    </row>
    <row r="10" spans="1:6" ht="15" customHeight="1" x14ac:dyDescent="0.2">
      <c r="A10" s="29">
        <v>2021</v>
      </c>
      <c r="B10" s="6">
        <v>1494849</v>
      </c>
      <c r="C10" s="4">
        <v>204634</v>
      </c>
      <c r="D10" s="6">
        <v>427982</v>
      </c>
      <c r="E10" s="6">
        <v>862233</v>
      </c>
      <c r="F10" s="1"/>
    </row>
    <row r="11" spans="1:6" ht="15" customHeight="1" x14ac:dyDescent="0.2">
      <c r="A11" s="30">
        <v>2022</v>
      </c>
      <c r="B11" s="9">
        <v>2770458</v>
      </c>
      <c r="C11" s="9">
        <v>360395</v>
      </c>
      <c r="D11" s="9">
        <v>821718</v>
      </c>
      <c r="E11" s="9">
        <v>1588345</v>
      </c>
      <c r="F11" s="1"/>
    </row>
    <row r="12" spans="1:6" ht="15" customHeight="1" x14ac:dyDescent="0.2">
      <c r="A12" s="29">
        <v>2023</v>
      </c>
      <c r="B12" s="6">
        <v>3367993</v>
      </c>
      <c r="C12" s="4">
        <v>406032</v>
      </c>
      <c r="D12" s="6">
        <v>1079521</v>
      </c>
      <c r="E12" s="6">
        <v>1882440</v>
      </c>
      <c r="F12" s="1"/>
    </row>
    <row r="13" spans="1:6" ht="15" customHeight="1" x14ac:dyDescent="0.2">
      <c r="A13" s="30">
        <v>2024</v>
      </c>
      <c r="B13" s="9">
        <f>C13+D13+E13</f>
        <v>3547432</v>
      </c>
      <c r="C13" s="9">
        <v>479415</v>
      </c>
      <c r="D13" s="9">
        <v>1125954</v>
      </c>
      <c r="E13" s="9">
        <v>1942063</v>
      </c>
      <c r="F13" s="1"/>
    </row>
    <row r="14" spans="1:6" ht="12.75" customHeight="1" x14ac:dyDescent="0.2">
      <c r="A14" s="13" t="s">
        <v>26</v>
      </c>
      <c r="C14" s="10" t="s">
        <v>1</v>
      </c>
      <c r="D14" s="10"/>
      <c r="E14" s="10"/>
    </row>
    <row r="15" spans="1:6" x14ac:dyDescent="0.2">
      <c r="A15" s="10" t="s">
        <v>0</v>
      </c>
    </row>
    <row r="18" spans="3:5" x14ac:dyDescent="0.2">
      <c r="E18" s="1"/>
    </row>
    <row r="19" spans="3:5" x14ac:dyDescent="0.2">
      <c r="C19" s="4"/>
    </row>
    <row r="20" spans="3:5" x14ac:dyDescent="0.2">
      <c r="C20" s="6"/>
    </row>
    <row r="21" spans="3:5" x14ac:dyDescent="0.2">
      <c r="C21" s="6"/>
    </row>
  </sheetData>
  <phoneticPr fontId="3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18"/>
  <sheetViews>
    <sheetView workbookViewId="0"/>
  </sheetViews>
  <sheetFormatPr baseColWidth="10" defaultRowHeight="12.75" x14ac:dyDescent="0.2"/>
  <cols>
    <col min="1" max="1" width="13.7109375" customWidth="1"/>
    <col min="2" max="2" width="14.7109375" customWidth="1"/>
    <col min="3" max="3" width="19.7109375" customWidth="1"/>
    <col min="4" max="4" width="14.7109375" customWidth="1"/>
  </cols>
  <sheetData>
    <row r="1" spans="1:4" ht="15.75" customHeight="1" x14ac:dyDescent="0.25">
      <c r="A1" s="25" t="s">
        <v>36</v>
      </c>
    </row>
    <row r="2" spans="1:4" ht="12.75" customHeight="1" x14ac:dyDescent="0.25">
      <c r="A2" s="20"/>
    </row>
    <row r="3" spans="1:4" ht="28.5" customHeight="1" x14ac:dyDescent="0.2">
      <c r="A3" s="11"/>
      <c r="B3" s="12" t="s">
        <v>28</v>
      </c>
      <c r="C3" s="12" t="s">
        <v>29</v>
      </c>
      <c r="D3" s="11" t="s">
        <v>23</v>
      </c>
    </row>
    <row r="4" spans="1:4" ht="15" customHeight="1" x14ac:dyDescent="0.2">
      <c r="A4" s="18" t="s">
        <v>19</v>
      </c>
      <c r="B4" s="17">
        <f>SUM(B5:B16)</f>
        <v>479415</v>
      </c>
      <c r="C4" s="17">
        <f t="shared" ref="C4:D4" si="0">SUM(C5:C16)</f>
        <v>1125954</v>
      </c>
      <c r="D4" s="17">
        <f t="shared" si="0"/>
        <v>1942063</v>
      </c>
    </row>
    <row r="5" spans="1:4" ht="15" customHeight="1" x14ac:dyDescent="0.2">
      <c r="A5" s="27" t="s">
        <v>21</v>
      </c>
      <c r="B5" s="7">
        <v>23576</v>
      </c>
      <c r="C5" s="7">
        <v>67612</v>
      </c>
      <c r="D5" s="7">
        <v>98325</v>
      </c>
    </row>
    <row r="6" spans="1:4" ht="15" customHeight="1" x14ac:dyDescent="0.2">
      <c r="A6" s="28" t="s">
        <v>5</v>
      </c>
      <c r="B6" s="4">
        <v>31886</v>
      </c>
      <c r="C6" s="4">
        <v>91811</v>
      </c>
      <c r="D6" s="4">
        <v>122586</v>
      </c>
    </row>
    <row r="7" spans="1:4" ht="15" customHeight="1" x14ac:dyDescent="0.2">
      <c r="A7" s="27" t="s">
        <v>6</v>
      </c>
      <c r="B7" s="7">
        <v>42409</v>
      </c>
      <c r="C7" s="7">
        <v>116504</v>
      </c>
      <c r="D7" s="7">
        <v>168161</v>
      </c>
    </row>
    <row r="8" spans="1:4" ht="15" customHeight="1" x14ac:dyDescent="0.2">
      <c r="A8" s="28" t="s">
        <v>25</v>
      </c>
      <c r="B8" s="4">
        <v>46220</v>
      </c>
      <c r="C8" s="4">
        <v>103630</v>
      </c>
      <c r="D8" s="4">
        <v>179592</v>
      </c>
    </row>
    <row r="9" spans="1:4" ht="15" customHeight="1" x14ac:dyDescent="0.2">
      <c r="A9" s="27" t="s">
        <v>7</v>
      </c>
      <c r="B9" s="7">
        <v>43273</v>
      </c>
      <c r="C9" s="7">
        <v>99498</v>
      </c>
      <c r="D9" s="7">
        <v>188068</v>
      </c>
    </row>
    <row r="10" spans="1:4" ht="15" customHeight="1" x14ac:dyDescent="0.2">
      <c r="A10" s="28" t="s">
        <v>8</v>
      </c>
      <c r="B10" s="4">
        <v>42164</v>
      </c>
      <c r="C10" s="4">
        <v>96471</v>
      </c>
      <c r="D10" s="4">
        <v>179707</v>
      </c>
    </row>
    <row r="11" spans="1:4" ht="15" customHeight="1" x14ac:dyDescent="0.2">
      <c r="A11" s="27" t="s">
        <v>9</v>
      </c>
      <c r="B11" s="7">
        <v>54079</v>
      </c>
      <c r="C11" s="7">
        <v>125487</v>
      </c>
      <c r="D11" s="7">
        <v>224274</v>
      </c>
    </row>
    <row r="12" spans="1:4" ht="15" customHeight="1" x14ac:dyDescent="0.2">
      <c r="A12" s="28" t="s">
        <v>10</v>
      </c>
      <c r="B12" s="4">
        <v>70464</v>
      </c>
      <c r="C12" s="4">
        <v>161204</v>
      </c>
      <c r="D12" s="4">
        <v>295455</v>
      </c>
    </row>
    <row r="13" spans="1:4" ht="15" customHeight="1" x14ac:dyDescent="0.2">
      <c r="A13" s="27" t="s">
        <v>11</v>
      </c>
      <c r="B13" s="7">
        <v>41758</v>
      </c>
      <c r="C13" s="7">
        <v>89391</v>
      </c>
      <c r="D13" s="7">
        <v>175447</v>
      </c>
    </row>
    <row r="14" spans="1:4" ht="15" customHeight="1" x14ac:dyDescent="0.2">
      <c r="A14" s="28" t="s">
        <v>24</v>
      </c>
      <c r="B14" s="4">
        <v>40556</v>
      </c>
      <c r="C14" s="4">
        <v>86469</v>
      </c>
      <c r="D14" s="4">
        <v>167150</v>
      </c>
    </row>
    <row r="15" spans="1:4" ht="15" customHeight="1" x14ac:dyDescent="0.2">
      <c r="A15" s="27" t="s">
        <v>12</v>
      </c>
      <c r="B15" s="7">
        <v>15564</v>
      </c>
      <c r="C15" s="7">
        <v>33005</v>
      </c>
      <c r="D15" s="7">
        <v>57618</v>
      </c>
    </row>
    <row r="16" spans="1:4" ht="15" customHeight="1" x14ac:dyDescent="0.2">
      <c r="A16" s="28" t="s">
        <v>13</v>
      </c>
      <c r="B16" s="4">
        <v>27466</v>
      </c>
      <c r="C16" s="4">
        <v>54872</v>
      </c>
      <c r="D16" s="4">
        <v>85680</v>
      </c>
    </row>
    <row r="17" spans="1:2" x14ac:dyDescent="0.2">
      <c r="A17" s="10" t="s">
        <v>26</v>
      </c>
      <c r="B17" s="1"/>
    </row>
    <row r="18" spans="1:2" x14ac:dyDescent="0.2">
      <c r="A18" s="10" t="s">
        <v>0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7"/>
  <sheetViews>
    <sheetView workbookViewId="0"/>
  </sheetViews>
  <sheetFormatPr baseColWidth="10" defaultRowHeight="12.75" x14ac:dyDescent="0.2"/>
  <cols>
    <col min="1" max="1" width="19.7109375" customWidth="1"/>
    <col min="2" max="2" width="14.7109375" customWidth="1"/>
    <col min="3" max="3" width="19.7109375" customWidth="1"/>
    <col min="4" max="4" width="14.7109375" customWidth="1"/>
  </cols>
  <sheetData>
    <row r="1" spans="1:4" ht="15.75" customHeight="1" x14ac:dyDescent="0.25">
      <c r="A1" s="25" t="s">
        <v>37</v>
      </c>
    </row>
    <row r="2" spans="1:4" ht="12.75" customHeight="1" x14ac:dyDescent="0.25">
      <c r="A2" s="3"/>
      <c r="B2" s="19"/>
      <c r="C2" s="19"/>
      <c r="D2" s="19"/>
    </row>
    <row r="3" spans="1:4" ht="28.5" customHeight="1" x14ac:dyDescent="0.2">
      <c r="A3" s="11"/>
      <c r="B3" s="12" t="s">
        <v>30</v>
      </c>
      <c r="C3" s="12" t="s">
        <v>33</v>
      </c>
      <c r="D3" s="11" t="s">
        <v>23</v>
      </c>
    </row>
    <row r="4" spans="1:4" ht="15" customHeight="1" x14ac:dyDescent="0.2">
      <c r="A4" s="5" t="s">
        <v>17</v>
      </c>
      <c r="B4" s="16">
        <v>0.21</v>
      </c>
      <c r="C4" s="16">
        <v>0.18</v>
      </c>
      <c r="D4" s="16">
        <v>0.13</v>
      </c>
    </row>
    <row r="5" spans="1:4" ht="15" customHeight="1" x14ac:dyDescent="0.2">
      <c r="A5" s="8" t="s">
        <v>18</v>
      </c>
      <c r="B5" s="15">
        <v>0.36</v>
      </c>
      <c r="C5" s="15">
        <v>0.33</v>
      </c>
      <c r="D5" s="15">
        <v>0.33</v>
      </c>
    </row>
    <row r="6" spans="1:4" ht="15" customHeight="1" x14ac:dyDescent="0.2">
      <c r="A6" s="5" t="s">
        <v>3</v>
      </c>
      <c r="B6" s="16">
        <v>0.43</v>
      </c>
      <c r="C6" s="16">
        <v>0.49</v>
      </c>
      <c r="D6" s="16">
        <v>0.54</v>
      </c>
    </row>
    <row r="7" spans="1:4" x14ac:dyDescent="0.2">
      <c r="A7" s="10" t="s">
        <v>0</v>
      </c>
      <c r="B7" s="19"/>
      <c r="C7" s="19"/>
      <c r="D7" s="19"/>
    </row>
  </sheetData>
  <phoneticPr fontId="3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17"/>
  <sheetViews>
    <sheetView workbookViewId="0"/>
  </sheetViews>
  <sheetFormatPr baseColWidth="10" defaultRowHeight="12.75" x14ac:dyDescent="0.2"/>
  <cols>
    <col min="1" max="1" width="16.7109375" customWidth="1"/>
    <col min="2" max="2" width="14.7109375" customWidth="1"/>
    <col min="3" max="3" width="19.5703125" customWidth="1"/>
    <col min="4" max="4" width="14.7109375" customWidth="1"/>
  </cols>
  <sheetData>
    <row r="1" spans="1:11" ht="15.75" customHeight="1" x14ac:dyDescent="0.25">
      <c r="A1" s="25" t="s">
        <v>38</v>
      </c>
    </row>
    <row r="2" spans="1:11" x14ac:dyDescent="0.2">
      <c r="A2" s="2"/>
    </row>
    <row r="3" spans="1:11" ht="28.5" customHeight="1" x14ac:dyDescent="0.2">
      <c r="A3" s="11"/>
      <c r="B3" s="11" t="s">
        <v>30</v>
      </c>
      <c r="C3" s="12" t="s">
        <v>34</v>
      </c>
      <c r="D3" s="11" t="s">
        <v>23</v>
      </c>
    </row>
    <row r="4" spans="1:11" ht="15" customHeight="1" x14ac:dyDescent="0.2">
      <c r="A4" s="5" t="s">
        <v>4</v>
      </c>
      <c r="B4" s="16">
        <v>0.65439999999999998</v>
      </c>
      <c r="C4" s="16">
        <v>0.69059999999999999</v>
      </c>
      <c r="D4" s="16">
        <v>0.71130000000000004</v>
      </c>
      <c r="E4" s="19"/>
    </row>
    <row r="5" spans="1:11" ht="15" customHeight="1" x14ac:dyDescent="0.2">
      <c r="A5" s="8" t="s">
        <v>15</v>
      </c>
      <c r="B5" s="15">
        <v>0.16569999999999999</v>
      </c>
      <c r="C5" s="15">
        <v>0.1676</v>
      </c>
      <c r="D5" s="15">
        <v>0.1832</v>
      </c>
    </row>
    <row r="6" spans="1:11" ht="15" customHeight="1" x14ac:dyDescent="0.2">
      <c r="A6" s="5" t="s">
        <v>16</v>
      </c>
      <c r="B6" s="16">
        <v>2.47E-2</v>
      </c>
      <c r="C6" s="16">
        <v>1.8100000000000002E-2</v>
      </c>
      <c r="D6" s="16">
        <v>2.1600000000000001E-2</v>
      </c>
    </row>
    <row r="7" spans="1:11" ht="15" customHeight="1" x14ac:dyDescent="0.2">
      <c r="A7" s="8" t="s">
        <v>31</v>
      </c>
      <c r="B7" s="15">
        <v>1.6000000000000001E-3</v>
      </c>
      <c r="C7" s="15">
        <v>1.29E-2</v>
      </c>
      <c r="D7" s="15">
        <v>1.2999999999999999E-2</v>
      </c>
    </row>
    <row r="8" spans="1:11" ht="15" customHeight="1" x14ac:dyDescent="0.2">
      <c r="A8" s="5" t="s">
        <v>14</v>
      </c>
      <c r="B8" s="16">
        <v>0.1288</v>
      </c>
      <c r="C8" s="16">
        <v>8.9099999999999999E-2</v>
      </c>
      <c r="D8" s="16">
        <v>6.08E-2</v>
      </c>
    </row>
    <row r="9" spans="1:11" ht="15" customHeight="1" x14ac:dyDescent="0.2">
      <c r="A9" s="8" t="s">
        <v>27</v>
      </c>
      <c r="B9" s="15">
        <v>2.4E-2</v>
      </c>
      <c r="C9" s="15">
        <v>1.5299999999999999E-2</v>
      </c>
      <c r="D9" s="15">
        <v>8.2000000000000007E-3</v>
      </c>
    </row>
    <row r="10" spans="1:11" ht="15" customHeight="1" x14ac:dyDescent="0.2">
      <c r="A10" s="5" t="s">
        <v>2</v>
      </c>
      <c r="B10" s="16">
        <v>8.0000000000000004E-4</v>
      </c>
      <c r="C10" s="16">
        <v>6.4000000000000003E-3</v>
      </c>
      <c r="D10" s="16">
        <v>1.9E-3</v>
      </c>
      <c r="E10" s="22"/>
    </row>
    <row r="11" spans="1:11" x14ac:dyDescent="0.2">
      <c r="A11" s="10" t="s">
        <v>0</v>
      </c>
      <c r="F11" s="14"/>
      <c r="H11" s="14"/>
      <c r="J11" s="14"/>
      <c r="K11" s="21"/>
    </row>
    <row r="12" spans="1:11" x14ac:dyDescent="0.2">
      <c r="D12" s="23"/>
      <c r="E12" s="23"/>
      <c r="F12" s="23"/>
    </row>
    <row r="13" spans="1:11" x14ac:dyDescent="0.2">
      <c r="D13" s="23"/>
      <c r="E13" s="24"/>
      <c r="F13" s="23"/>
    </row>
    <row r="14" spans="1:11" x14ac:dyDescent="0.2">
      <c r="D14" s="23"/>
      <c r="E14" s="23"/>
      <c r="F14" s="23"/>
    </row>
    <row r="15" spans="1:11" x14ac:dyDescent="0.2">
      <c r="D15" s="23"/>
      <c r="E15" s="23"/>
      <c r="F15" s="23"/>
    </row>
    <row r="16" spans="1:11" x14ac:dyDescent="0.2">
      <c r="D16" s="23"/>
      <c r="E16" s="23"/>
      <c r="F16" s="23"/>
    </row>
    <row r="17" spans="3:6" x14ac:dyDescent="0.2">
      <c r="C17" s="26"/>
      <c r="D17" s="23"/>
      <c r="E17" s="23"/>
      <c r="F17" s="23"/>
    </row>
  </sheetData>
  <phoneticPr fontId="3" type="noConversion"/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2025-11-11T15:44:05Z</dcterms:modified>
</cp:coreProperties>
</file>